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Hoja1" sheetId="1" r:id="rId1"/>
  </sheets>
  <definedNames>
    <definedName name="_xlnm.Print_Area" localSheetId="0">Hoja1!$A$1:$E$75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D44" i="1" s="1"/>
  <c r="C40" i="1"/>
  <c r="C44" i="1" s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D21" i="1" l="1"/>
  <c r="D23" i="1" s="1"/>
  <c r="D25" i="1" s="1"/>
  <c r="D33" i="1" s="1"/>
  <c r="C21" i="1"/>
  <c r="C23" i="1" s="1"/>
  <c r="C25" i="1" s="1"/>
  <c r="C33" i="1" s="1"/>
  <c r="B21" i="1"/>
  <c r="B23" i="1" s="1"/>
  <c r="B25" i="1" s="1"/>
  <c r="B33" i="1" s="1"/>
  <c r="B44" i="1"/>
</calcChain>
</file>

<file path=xl/sharedStrings.xml><?xml version="1.0" encoding="utf-8"?>
<sst xmlns="http://schemas.openxmlformats.org/spreadsheetml/2006/main" count="66" uniqueCount="46">
  <si>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</si>
  <si>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</si>
  <si>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</si>
  <si>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</si>
  <si>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</si>
  <si>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</si>
  <si>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</si>
  <si>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</si>
  <si>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</si>
  <si>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</si>
  <si>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</si>
  <si>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</si>
  <si>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</si>
  <si>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</si>
  <si>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</si>
  <si>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</si>
  <si>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</si>
  <si>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</si>
  <si>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</si>
  <si>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</si>
  <si>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</si>
  <si>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</si>
  <si>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</si>
  <si>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</si>
  <si>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</si>
  <si>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</si>
  <si>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</si>
  <si>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</si>
  <si>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</si>
  <si>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</si>
  <si>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</si>
  <si>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</si>
  <si>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</si>
  <si>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</si>
  <si>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</si>
  <si>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</si>
  <si>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</si>
  <si>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</si>
  <si>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</si>
  <si>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</si>
  <si>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</si>
  <si>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</si>
  <si>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</si>
  <si>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MUNICIPIO DE MANUEL DOBLADO, GTO.</t>
  </si>
  <si>
    <t>del 01 de Enero al 31 de Marzo de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</si>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</sst>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7" fillId="3" borderId="0" xfId="0" applyFont="1" applyFill="1" applyBorder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topLeftCell="A41" zoomScaleNormal="100" workbookViewId="0">
      <selection activeCell="A76" sqref="A1:D76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51" t="s">
        <v>0</v>
      </c>
      <c r="B1" s="51"/>
      <c r="C1" s="51"/>
      <c r="D1" s="51"/>
      <c r="E1" s="10"/>
      <c r="F1" s="10"/>
      <c r="G1" s="10"/>
      <c r="H1" s="10"/>
      <c r="I1" s="10"/>
      <c r="J1" s="10"/>
      <c r="K1" s="10"/>
    </row>
    <row r="2" spans="1:11" x14ac:dyDescent="0.25">
      <c r="A2" s="39" t="s">
        <v>43</v>
      </c>
      <c r="B2" s="40"/>
      <c r="C2" s="40"/>
      <c r="D2" s="41"/>
      <c r="E2" s="1"/>
      <c r="F2" s="1"/>
      <c r="G2" s="1"/>
      <c r="H2" s="1"/>
      <c r="I2" s="1"/>
      <c r="J2" s="1"/>
      <c r="K2" s="1"/>
    </row>
    <row r="3" spans="1:11" x14ac:dyDescent="0.25">
      <c r="A3" s="42" t="s">
        <v>1</v>
      </c>
      <c r="B3" s="43"/>
      <c r="C3" s="43"/>
      <c r="D3" s="44"/>
      <c r="E3" s="1"/>
      <c r="F3" s="1"/>
      <c r="G3" s="1"/>
      <c r="H3" s="1"/>
      <c r="I3" s="1"/>
      <c r="J3" s="1"/>
      <c r="K3" s="1"/>
    </row>
    <row r="4" spans="1:11" x14ac:dyDescent="0.25">
      <c r="A4" s="45" t="s">
        <v>44</v>
      </c>
      <c r="B4" s="46"/>
      <c r="C4" s="46"/>
      <c r="D4" s="47"/>
      <c r="E4" s="1"/>
      <c r="F4" s="1"/>
      <c r="G4" s="1"/>
      <c r="H4" s="1"/>
      <c r="I4" s="1"/>
      <c r="J4" s="1"/>
      <c r="K4" s="1"/>
    </row>
    <row r="5" spans="1:11" x14ac:dyDescent="0.25">
      <c r="A5" s="48" t="s">
        <v>2</v>
      </c>
      <c r="B5" s="49"/>
      <c r="C5" s="49"/>
      <c r="D5" s="50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45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171942440.69</v>
      </c>
      <c r="C8" s="20">
        <f>SUM(C9:C11)</f>
        <v>55614944.909999996</v>
      </c>
      <c r="D8" s="20">
        <f>SUM(D9:D11)</f>
        <v>55614944.909999996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5">
        <v>98999035.489999995</v>
      </c>
      <c r="C9" s="35">
        <v>33500068.07</v>
      </c>
      <c r="D9" s="35">
        <v>33500068.07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5">
        <v>72943405.200000003</v>
      </c>
      <c r="C10" s="35">
        <v>22114876.84</v>
      </c>
      <c r="D10" s="35">
        <v>22114876.84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/>
      <c r="C11" s="21"/>
      <c r="D11" s="21"/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171942440.69</v>
      </c>
      <c r="C13" s="20">
        <f t="shared" ref="C13:D13" si="0">SUM(C14:C15)</f>
        <v>54940025</v>
      </c>
      <c r="D13" s="20">
        <f t="shared" si="0"/>
        <v>49393479.370000005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5">
        <v>98999035.489999995</v>
      </c>
      <c r="C14" s="35">
        <v>26390979.199999999</v>
      </c>
      <c r="D14" s="35">
        <v>25468189.440000001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5">
        <v>72943405.200000003</v>
      </c>
      <c r="C15" s="35">
        <v>28549045.800000001</v>
      </c>
      <c r="D15" s="35">
        <v>23925289.93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0</v>
      </c>
      <c r="D17" s="20">
        <f>D18+D19</f>
        <v>0</v>
      </c>
    </row>
    <row r="18" spans="1:4" x14ac:dyDescent="0.25">
      <c r="A18" s="3" t="s">
        <v>15</v>
      </c>
      <c r="B18" s="24">
        <v>0</v>
      </c>
      <c r="C18" s="35">
        <v>0</v>
      </c>
      <c r="D18" s="35">
        <v>0</v>
      </c>
    </row>
    <row r="19" spans="1:4" x14ac:dyDescent="0.25">
      <c r="A19" s="3" t="s">
        <v>16</v>
      </c>
      <c r="B19" s="24">
        <v>0</v>
      </c>
      <c r="C19" s="35">
        <v>0</v>
      </c>
      <c r="D19" s="25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674919.90999999642</v>
      </c>
      <c r="D21" s="20">
        <f>D8-D13+D17</f>
        <v>6221465.5399999917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674919.90999999642</v>
      </c>
      <c r="D23" s="20">
        <f>D21-D11</f>
        <v>6221465.5399999917</v>
      </c>
    </row>
    <row r="24" spans="1:4" x14ac:dyDescent="0.25">
      <c r="A24" s="5"/>
      <c r="B24" s="26"/>
      <c r="C24" s="26"/>
      <c r="D24" s="26"/>
    </row>
    <row r="25" spans="1:4" x14ac:dyDescent="0.25">
      <c r="A25" s="12" t="s">
        <v>19</v>
      </c>
      <c r="B25" s="20">
        <f>B23-B17</f>
        <v>0</v>
      </c>
      <c r="C25" s="20">
        <f>C23-C17</f>
        <v>674919.90999999642</v>
      </c>
      <c r="D25" s="20">
        <f>D23-D17</f>
        <v>6221465.5399999917</v>
      </c>
    </row>
    <row r="26" spans="1:4" x14ac:dyDescent="0.25">
      <c r="A26" s="13"/>
      <c r="B26" s="18"/>
      <c r="C26" s="18"/>
      <c r="D26" s="18"/>
    </row>
    <row r="27" spans="1:4" x14ac:dyDescent="0.25">
      <c r="A27" s="8"/>
      <c r="B27" s="1"/>
      <c r="C27" s="1"/>
      <c r="D27" s="1"/>
    </row>
    <row r="28" spans="1:4" x14ac:dyDescent="0.2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5" t="s">
        <v>23</v>
      </c>
      <c r="B29" s="27">
        <f>SUM(B30:B31)</f>
        <v>2600000</v>
      </c>
      <c r="C29" s="27">
        <f>SUM(C30:C31)</f>
        <v>130855.4</v>
      </c>
      <c r="D29" s="27">
        <f>SUM(D30:D31)</f>
        <v>130855.4</v>
      </c>
    </row>
    <row r="30" spans="1:4" x14ac:dyDescent="0.25">
      <c r="A30" s="3" t="s">
        <v>24</v>
      </c>
      <c r="B30" s="38">
        <v>2600000</v>
      </c>
      <c r="C30" s="38">
        <v>0</v>
      </c>
      <c r="D30" s="38">
        <v>0</v>
      </c>
    </row>
    <row r="31" spans="1:4" x14ac:dyDescent="0.25">
      <c r="A31" s="3" t="s">
        <v>25</v>
      </c>
      <c r="B31" s="38">
        <v>0</v>
      </c>
      <c r="C31" s="38">
        <v>130855.4</v>
      </c>
      <c r="D31" s="38">
        <v>130855.4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2600000</v>
      </c>
      <c r="C33" s="27">
        <f>C25+C29</f>
        <v>805775.30999999645</v>
      </c>
      <c r="D33" s="27">
        <f>D25+D29</f>
        <v>6352320.939999992</v>
      </c>
    </row>
    <row r="34" spans="1:4" x14ac:dyDescent="0.25">
      <c r="A34" s="6"/>
      <c r="B34" s="19"/>
      <c r="C34" s="19"/>
      <c r="D34" s="19"/>
    </row>
    <row r="35" spans="1:4" x14ac:dyDescent="0.25">
      <c r="A35" s="8"/>
      <c r="B35" s="1"/>
      <c r="C35" s="1"/>
      <c r="D35" s="1"/>
    </row>
    <row r="36" spans="1:4" ht="30" x14ac:dyDescent="0.2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/>
      <c r="C38" s="28"/>
      <c r="D38" s="28"/>
    </row>
    <row r="39" spans="1:4" x14ac:dyDescent="0.25">
      <c r="A39" s="3" t="s">
        <v>30</v>
      </c>
      <c r="B39" s="28"/>
      <c r="C39" s="28"/>
      <c r="D39" s="28"/>
    </row>
    <row r="40" spans="1:4" x14ac:dyDescent="0.25">
      <c r="A40" s="5" t="s">
        <v>31</v>
      </c>
      <c r="B40" s="27">
        <f>SUM(B41:B42)</f>
        <v>6500000</v>
      </c>
      <c r="C40" s="27">
        <f>SUM(C41:C42)</f>
        <v>375000</v>
      </c>
      <c r="D40" s="27">
        <f>SUM(D41:D42)</f>
        <v>375000</v>
      </c>
    </row>
    <row r="41" spans="1:4" x14ac:dyDescent="0.25">
      <c r="A41" s="3" t="s">
        <v>32</v>
      </c>
      <c r="B41" s="38">
        <v>6500000</v>
      </c>
      <c r="C41" s="38">
        <v>0</v>
      </c>
      <c r="D41" s="38">
        <v>0</v>
      </c>
    </row>
    <row r="42" spans="1:4" x14ac:dyDescent="0.25">
      <c r="A42" s="3" t="s">
        <v>33</v>
      </c>
      <c r="B42" s="38">
        <v>0</v>
      </c>
      <c r="C42" s="38">
        <v>375000</v>
      </c>
      <c r="D42" s="38">
        <v>375000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-6500000</v>
      </c>
      <c r="C44" s="27">
        <f>C37-C40</f>
        <v>-375000</v>
      </c>
      <c r="D44" s="27">
        <f>D37-D40</f>
        <v>-375000</v>
      </c>
    </row>
    <row r="45" spans="1:4" x14ac:dyDescent="0.25">
      <c r="A45" s="17"/>
      <c r="B45" s="30"/>
      <c r="C45" s="30"/>
      <c r="D45" s="30"/>
    </row>
    <row r="46" spans="1:4" x14ac:dyDescent="0.25">
      <c r="A46" s="1"/>
      <c r="B46" s="1"/>
      <c r="C46" s="1"/>
      <c r="D46" s="1"/>
    </row>
    <row r="47" spans="1:4" ht="30" x14ac:dyDescent="0.2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14" t="s">
        <v>35</v>
      </c>
      <c r="B48" s="36">
        <v>98999035.489999995</v>
      </c>
      <c r="C48" s="36">
        <v>33500068.07</v>
      </c>
      <c r="D48" s="36">
        <v>33500068.07</v>
      </c>
    </row>
    <row r="49" spans="1:4" x14ac:dyDescent="0.25">
      <c r="A49" s="15" t="s">
        <v>36</v>
      </c>
      <c r="B49" s="27">
        <f>B50-B51</f>
        <v>-6500000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/>
      <c r="C50" s="28"/>
      <c r="D50" s="28"/>
    </row>
    <row r="51" spans="1:4" x14ac:dyDescent="0.25">
      <c r="A51" s="16" t="s">
        <v>32</v>
      </c>
      <c r="B51" s="38">
        <v>6500000</v>
      </c>
      <c r="C51" s="38">
        <v>0</v>
      </c>
      <c r="D51" s="38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38">
        <v>98999035.489999995</v>
      </c>
      <c r="C53" s="38">
        <v>26390979.199999999</v>
      </c>
      <c r="D53" s="38">
        <v>25468189.440000001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1"/>
      <c r="C55" s="38">
        <v>0</v>
      </c>
      <c r="D55" s="38">
        <v>0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B48+B49-B53-B55</f>
        <v>-6500000</v>
      </c>
      <c r="C57" s="27">
        <f>C48+C49-C53+C55</f>
        <v>7109088.870000001</v>
      </c>
      <c r="D57" s="27">
        <f>D48+D49-D53+D55</f>
        <v>8031878.629999999</v>
      </c>
    </row>
    <row r="58" spans="1:4" x14ac:dyDescent="0.25">
      <c r="A58" s="7"/>
      <c r="B58" s="32"/>
      <c r="C58" s="32"/>
      <c r="D58" s="32"/>
    </row>
    <row r="59" spans="1:4" x14ac:dyDescent="0.25">
      <c r="A59" s="12" t="s">
        <v>38</v>
      </c>
      <c r="B59" s="27">
        <f>B57-B49</f>
        <v>0</v>
      </c>
      <c r="C59" s="27">
        <f>C57-C49</f>
        <v>7109088.870000001</v>
      </c>
      <c r="D59" s="27">
        <f>D57-D49</f>
        <v>8031878.629999999</v>
      </c>
    </row>
    <row r="60" spans="1:4" x14ac:dyDescent="0.25">
      <c r="A60" s="6"/>
      <c r="B60" s="30"/>
      <c r="C60" s="30"/>
      <c r="D60" s="30"/>
    </row>
    <row r="61" spans="1:4" x14ac:dyDescent="0.25">
      <c r="A61" s="1"/>
      <c r="B61" s="1"/>
      <c r="C61" s="1"/>
      <c r="D61" s="1"/>
    </row>
    <row r="62" spans="1:4" ht="30" x14ac:dyDescent="0.2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14" t="s">
        <v>9</v>
      </c>
      <c r="B63" s="37">
        <v>72943405.200000003</v>
      </c>
      <c r="C63" s="37">
        <v>22114876.84</v>
      </c>
      <c r="D63" s="37">
        <v>22114876.84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-375000</v>
      </c>
      <c r="D64" s="20">
        <f>D65-D66</f>
        <v>-375000</v>
      </c>
    </row>
    <row r="65" spans="1:4" x14ac:dyDescent="0.25">
      <c r="A65" s="16" t="s">
        <v>30</v>
      </c>
      <c r="B65" s="21"/>
      <c r="C65" s="21"/>
      <c r="D65" s="21"/>
    </row>
    <row r="66" spans="1:4" x14ac:dyDescent="0.25">
      <c r="A66" s="16" t="s">
        <v>33</v>
      </c>
      <c r="B66" s="35">
        <v>0</v>
      </c>
      <c r="C66" s="35">
        <v>375000</v>
      </c>
      <c r="D66" s="35">
        <v>375000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35">
        <v>72943405.200000003</v>
      </c>
      <c r="C68" s="35">
        <v>28549045.800000001</v>
      </c>
      <c r="D68" s="35">
        <v>23925289.93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3">
        <v>0</v>
      </c>
      <c r="C70" s="35">
        <v>0</v>
      </c>
      <c r="D70" s="35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-6809168.9600000009</v>
      </c>
      <c r="D72" s="20">
        <f>D63+D64-D68+D70</f>
        <v>-2185413.09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-6434168.9600000009</v>
      </c>
      <c r="D74" s="20">
        <f>D72-D64</f>
        <v>-1810413.0899999999</v>
      </c>
    </row>
    <row r="75" spans="1:4" x14ac:dyDescent="0.25">
      <c r="A75" s="6"/>
      <c r="B75" s="34"/>
      <c r="C75" s="34"/>
      <c r="D75" s="34"/>
    </row>
    <row r="76" spans="1:4" x14ac:dyDescent="0.25">
      <c r="A76" s="52" t="s">
        <v>45</v>
      </c>
    </row>
  </sheetData>
  <mergeCells count="5">
    <mergeCell ref="A2:D2"/>
    <mergeCell ref="A3:D3"/>
    <mergeCell ref="A4:D4"/>
    <mergeCell ref="A5:D5"/>
    <mergeCell ref="A1:D1"/>
  </mergeCells>
  <pageMargins left="0.95" right="0.1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cp:lastPrinted>2021-04-28T18:17:14Z</cp:lastPrinted>
  <dcterms:created xsi:type="dcterms:W3CDTF">2018-11-21T17:29:53Z</dcterms:created>
  <dcterms:modified xsi:type="dcterms:W3CDTF">2021-04-28T18:20:14Z</dcterms:modified>
</cp:coreProperties>
</file>